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PRZETARGI 2025\OG.261.5.2025 Sprzatanie 2026-2027\"/>
    </mc:Choice>
  </mc:AlternateContent>
  <bookViews>
    <workbookView xWindow="0" yWindow="0" windowWidth="28800" windowHeight="126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" l="1"/>
  <c r="H84" i="1" s="1"/>
  <c r="F85" i="1"/>
  <c r="H85" i="1" s="1"/>
  <c r="F83" i="1"/>
  <c r="H83" i="1" s="1"/>
  <c r="H86" i="1" s="1"/>
  <c r="F58" i="1" l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57" i="1"/>
  <c r="H57" i="1" s="1"/>
  <c r="H80" i="1" l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6" i="1" l="1"/>
  <c r="H6" i="1" s="1"/>
  <c r="F7" i="1"/>
  <c r="H7" i="1" s="1"/>
  <c r="F8" i="1"/>
  <c r="H8" i="1" s="1"/>
  <c r="F9" i="1"/>
  <c r="H9" i="1" s="1"/>
  <c r="F5" i="1"/>
  <c r="H5" i="1" s="1"/>
  <c r="H54" i="1" l="1"/>
</calcChain>
</file>

<file path=xl/sharedStrings.xml><?xml version="1.0" encoding="utf-8"?>
<sst xmlns="http://schemas.openxmlformats.org/spreadsheetml/2006/main" count="143" uniqueCount="46">
  <si>
    <t xml:space="preserve">PIWNICA </t>
  </si>
  <si>
    <t>cm</t>
  </si>
  <si>
    <t xml:space="preserve">m2 </t>
  </si>
  <si>
    <t>cm H</t>
  </si>
  <si>
    <t>okna</t>
  </si>
  <si>
    <t>drzw BOI , BP , SR</t>
  </si>
  <si>
    <t>drzwi BOI , BP, SO</t>
  </si>
  <si>
    <t xml:space="preserve">codzienne mycie </t>
  </si>
  <si>
    <t xml:space="preserve">przeszklenia wewnętrzne </t>
  </si>
  <si>
    <t>PARTER</t>
  </si>
  <si>
    <t>I PIĘTRO</t>
  </si>
  <si>
    <t>II PIĘTRO</t>
  </si>
  <si>
    <t xml:space="preserve">okno połaciowe </t>
  </si>
  <si>
    <t>okno</t>
  </si>
  <si>
    <t xml:space="preserve">okno łukowe </t>
  </si>
  <si>
    <t>L.p</t>
  </si>
  <si>
    <t xml:space="preserve">kondygnacja </t>
  </si>
  <si>
    <t xml:space="preserve">Rodzaj przeszklenia </t>
  </si>
  <si>
    <t>szt.</t>
  </si>
  <si>
    <t>powierzchnia m2</t>
  </si>
  <si>
    <t>częstotliwość mycia</t>
  </si>
  <si>
    <t>PODDASZE</t>
  </si>
  <si>
    <t>Wykaz okien, drzwi  szklanych i innych przeszkleń do mycia</t>
  </si>
  <si>
    <t>82-300 Elbląg</t>
  </si>
  <si>
    <t xml:space="preserve">Plac Konstytucji 1 </t>
  </si>
  <si>
    <t xml:space="preserve">ul. Pułaskiego 1 </t>
  </si>
  <si>
    <t>LOKALIZACJA - OZSS</t>
  </si>
  <si>
    <t>LOKALIZACJA - SĄD</t>
  </si>
  <si>
    <t>drzwi przeszklone</t>
  </si>
  <si>
    <t>okno weneckie</t>
  </si>
  <si>
    <t>drzwi werandy</t>
  </si>
  <si>
    <t xml:space="preserve">okna werandy </t>
  </si>
  <si>
    <t>drzwi tarasowe</t>
  </si>
  <si>
    <t>okno dachowe</t>
  </si>
  <si>
    <t>Poddasze</t>
  </si>
  <si>
    <t xml:space="preserve">Razem </t>
  </si>
  <si>
    <t>codziennie</t>
  </si>
  <si>
    <t xml:space="preserve">LOKALIZACJA - mieszkanie służbowe </t>
  </si>
  <si>
    <t>ul. Hetmańska 18/4</t>
  </si>
  <si>
    <t>I piętro</t>
  </si>
  <si>
    <t xml:space="preserve"> 1 raz w roku  </t>
  </si>
  <si>
    <t xml:space="preserve">1 raz w roku  </t>
  </si>
  <si>
    <t xml:space="preserve"> 1 raz w roku </t>
  </si>
  <si>
    <t>powierzchnia okien z jednej strony do mycia 2 strony</t>
  </si>
  <si>
    <r>
      <rPr>
        <b/>
        <sz val="14"/>
        <color rgb="FF00B0F0"/>
        <rFont val="Arial"/>
        <family val="2"/>
        <charset val="238"/>
      </rPr>
      <t xml:space="preserve">Załącznik NR 3 do Opisu przedmiotu zamówienia </t>
    </r>
    <r>
      <rPr>
        <sz val="11"/>
        <color theme="1"/>
        <rFont val="Arial"/>
        <family val="2"/>
        <charset val="238"/>
      </rPr>
      <t xml:space="preserve"> - TABELA OKNA ELBLĄG   OG.261.5.2025</t>
    </r>
  </si>
  <si>
    <t xml:space="preserve">2 raz w roku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</si>
</sst>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color rgb="FF00B0F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0" fillId="0" borderId="3" xfId="0" applyBorder="1"/>
    <xf numFmtId="0" fontId="2" fillId="0" borderId="2" xfId="0" applyFont="1" applyBorder="1"/>
    <xf numFmtId="43" fontId="2" fillId="0" borderId="1" xfId="1" applyFont="1" applyBorder="1"/>
    <xf numFmtId="43" fontId="2" fillId="0" borderId="2" xfId="1" applyFont="1" applyBorder="1"/>
    <xf numFmtId="43" fontId="2" fillId="0" borderId="3" xfId="1" applyFont="1" applyBorder="1"/>
    <xf numFmtId="43" fontId="0" fillId="0" borderId="0" xfId="1" applyFont="1"/>
    <xf numFmtId="0" fontId="2" fillId="0" borderId="0" xfId="0" applyFont="1"/>
    <xf numFmtId="43" fontId="2" fillId="0" borderId="0" xfId="1" applyFont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/>
    <xf numFmtId="0" fontId="2" fillId="0" borderId="7" xfId="0" applyFont="1" applyBorder="1" applyAlignment="1">
      <alignment horizontal="center" vertical="center" wrapText="1"/>
    </xf>
    <xf numFmtId="43" fontId="2" fillId="0" borderId="8" xfId="1" applyFont="1" applyBorder="1"/>
    <xf numFmtId="0" fontId="2" fillId="0" borderId="8" xfId="0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43" fontId="5" fillId="2" borderId="3" xfId="1" applyFont="1" applyFill="1" applyBorder="1"/>
    <xf numFmtId="0" fontId="2" fillId="0" borderId="1" xfId="0" applyFont="1" applyBorder="1" applyAlignment="1">
      <alignment horizontal="center" vertical="center" wrapText="1"/>
    </xf>
    <xf numFmtId="43" fontId="5" fillId="2" borderId="1" xfId="1" applyFont="1" applyFill="1" applyBorder="1"/>
    <xf numFmtId="0" fontId="2" fillId="0" borderId="1" xfId="0" applyFont="1" applyBorder="1" applyAlignment="1">
      <alignment vertical="center"/>
    </xf>
    <xf numFmtId="43" fontId="5" fillId="3" borderId="1" xfId="1" applyFont="1" applyFill="1" applyBorder="1"/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tabSelected="1" topLeftCell="A61" workbookViewId="0">
      <selection activeCell="H90" sqref="H90"/>
    </sheetView>
  </sheetViews>
  <sheetFormatPr defaultRowHeight="15" x14ac:dyDescent="0.25"/>
  <cols>
    <col min="1" max="1" width="5.28515625" customWidth="1"/>
    <col min="2" max="2" width="12.7109375" customWidth="1"/>
    <col min="3" max="3" width="26" style="13" customWidth="1"/>
    <col min="6" max="6" width="9.140625" style="8"/>
    <col min="7" max="7" width="9.140625" style="9"/>
    <col min="8" max="8" width="18.28515625" style="10" customWidth="1"/>
    <col min="9" max="9" width="28" customWidth="1"/>
  </cols>
  <sheetData>
    <row r="1" spans="1:9" ht="26.25" customHeight="1" x14ac:dyDescent="0.25">
      <c r="A1" s="39" t="s">
        <v>44</v>
      </c>
      <c r="B1" s="39"/>
      <c r="C1" s="39"/>
      <c r="D1" s="39"/>
      <c r="E1" s="39"/>
      <c r="F1" s="39"/>
      <c r="G1" s="39"/>
      <c r="H1" s="39"/>
      <c r="I1" s="39"/>
    </row>
    <row r="2" spans="1:9" ht="23.25" customHeight="1" x14ac:dyDescent="0.25">
      <c r="A2" s="31" t="s">
        <v>27</v>
      </c>
      <c r="B2" s="31"/>
      <c r="C2" s="31"/>
      <c r="D2" s="31" t="s">
        <v>23</v>
      </c>
      <c r="E2" s="31"/>
      <c r="F2" s="31"/>
      <c r="G2" s="31"/>
      <c r="H2" s="32" t="s">
        <v>24</v>
      </c>
      <c r="I2" s="32"/>
    </row>
    <row r="3" spans="1:9" ht="42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</row>
    <row r="4" spans="1:9" x14ac:dyDescent="0.25">
      <c r="A4" s="17" t="s">
        <v>15</v>
      </c>
      <c r="B4" s="17" t="s">
        <v>16</v>
      </c>
      <c r="C4" s="17" t="s">
        <v>17</v>
      </c>
      <c r="D4" s="17" t="s">
        <v>1</v>
      </c>
      <c r="E4" s="17" t="s">
        <v>3</v>
      </c>
      <c r="F4" s="24" t="s">
        <v>2</v>
      </c>
      <c r="G4" s="17" t="s">
        <v>18</v>
      </c>
      <c r="H4" s="24" t="s">
        <v>19</v>
      </c>
      <c r="I4" s="17" t="s">
        <v>20</v>
      </c>
    </row>
    <row r="5" spans="1:9" ht="15" customHeight="1" x14ac:dyDescent="0.25">
      <c r="A5" s="1">
        <v>1</v>
      </c>
      <c r="B5" s="44" t="s">
        <v>0</v>
      </c>
      <c r="C5" s="11" t="s">
        <v>4</v>
      </c>
      <c r="D5" s="1">
        <v>168</v>
      </c>
      <c r="E5" s="1">
        <v>168</v>
      </c>
      <c r="F5" s="5">
        <f>D5*E5/10000</f>
        <v>2.8224</v>
      </c>
      <c r="G5" s="1">
        <v>14</v>
      </c>
      <c r="H5" s="5">
        <f>F5*G5</f>
        <v>39.513599999999997</v>
      </c>
      <c r="I5" s="47" t="s">
        <v>40</v>
      </c>
    </row>
    <row r="6" spans="1:9" x14ac:dyDescent="0.25">
      <c r="A6" s="1">
        <v>2</v>
      </c>
      <c r="B6" s="45"/>
      <c r="C6" s="11" t="s">
        <v>4</v>
      </c>
      <c r="D6" s="1">
        <v>115</v>
      </c>
      <c r="E6" s="1">
        <v>140</v>
      </c>
      <c r="F6" s="5">
        <f t="shared" ref="F6:F32" si="0">D6*E6/10000</f>
        <v>1.61</v>
      </c>
      <c r="G6" s="1">
        <v>3</v>
      </c>
      <c r="H6" s="5">
        <f t="shared" ref="H6:H53" si="1">F6*G6</f>
        <v>4.83</v>
      </c>
      <c r="I6" s="48"/>
    </row>
    <row r="7" spans="1:9" x14ac:dyDescent="0.25">
      <c r="A7" s="1">
        <v>3</v>
      </c>
      <c r="B7" s="45"/>
      <c r="C7" s="11" t="s">
        <v>4</v>
      </c>
      <c r="D7" s="1">
        <v>107</v>
      </c>
      <c r="E7" s="1">
        <v>165</v>
      </c>
      <c r="F7" s="5">
        <f t="shared" si="0"/>
        <v>1.7655000000000001</v>
      </c>
      <c r="G7" s="1">
        <v>1</v>
      </c>
      <c r="H7" s="5">
        <f t="shared" si="1"/>
        <v>1.7655000000000001</v>
      </c>
      <c r="I7" s="48"/>
    </row>
    <row r="8" spans="1:9" x14ac:dyDescent="0.25">
      <c r="A8" s="1">
        <v>4</v>
      </c>
      <c r="B8" s="45"/>
      <c r="C8" s="11" t="s">
        <v>4</v>
      </c>
      <c r="D8" s="1">
        <v>80</v>
      </c>
      <c r="E8" s="1">
        <v>147</v>
      </c>
      <c r="F8" s="5">
        <f t="shared" si="0"/>
        <v>1.1759999999999999</v>
      </c>
      <c r="G8" s="1">
        <v>2</v>
      </c>
      <c r="H8" s="5">
        <f t="shared" si="1"/>
        <v>2.3519999999999999</v>
      </c>
      <c r="I8" s="48"/>
    </row>
    <row r="9" spans="1:9" ht="15.75" thickBot="1" x14ac:dyDescent="0.3">
      <c r="A9" s="4">
        <v>5</v>
      </c>
      <c r="B9" s="46"/>
      <c r="C9" s="16" t="s">
        <v>4</v>
      </c>
      <c r="D9" s="4">
        <v>125</v>
      </c>
      <c r="E9" s="4">
        <v>164</v>
      </c>
      <c r="F9" s="6">
        <f t="shared" si="0"/>
        <v>2.0499999999999998</v>
      </c>
      <c r="G9" s="4">
        <v>3</v>
      </c>
      <c r="H9" s="6">
        <f t="shared" si="1"/>
        <v>6.1499999999999995</v>
      </c>
      <c r="I9" s="49"/>
    </row>
    <row r="10" spans="1:9" x14ac:dyDescent="0.25">
      <c r="A10" s="20">
        <v>6</v>
      </c>
      <c r="B10" s="41" t="s">
        <v>9</v>
      </c>
      <c r="C10" s="21" t="s">
        <v>4</v>
      </c>
      <c r="D10" s="20">
        <v>152</v>
      </c>
      <c r="E10" s="20">
        <v>265</v>
      </c>
      <c r="F10" s="22">
        <f t="shared" si="0"/>
        <v>4.0279999999999996</v>
      </c>
      <c r="G10" s="20">
        <v>17</v>
      </c>
      <c r="H10" s="22">
        <f t="shared" si="1"/>
        <v>68.475999999999999</v>
      </c>
      <c r="I10" s="50" t="s">
        <v>40</v>
      </c>
    </row>
    <row r="11" spans="1:9" x14ac:dyDescent="0.25">
      <c r="A11" s="1">
        <v>7</v>
      </c>
      <c r="B11" s="42"/>
      <c r="C11" s="11" t="s">
        <v>4</v>
      </c>
      <c r="D11" s="1">
        <v>164</v>
      </c>
      <c r="E11" s="1">
        <v>254</v>
      </c>
      <c r="F11" s="5">
        <f t="shared" si="0"/>
        <v>4.1656000000000004</v>
      </c>
      <c r="G11" s="1">
        <v>2</v>
      </c>
      <c r="H11" s="5">
        <f t="shared" si="1"/>
        <v>8.3312000000000008</v>
      </c>
      <c r="I11" s="48"/>
    </row>
    <row r="12" spans="1:9" x14ac:dyDescent="0.25">
      <c r="A12" s="1">
        <v>8</v>
      </c>
      <c r="B12" s="42"/>
      <c r="C12" s="11" t="s">
        <v>4</v>
      </c>
      <c r="D12" s="1">
        <v>164</v>
      </c>
      <c r="E12" s="1">
        <v>265</v>
      </c>
      <c r="F12" s="5">
        <f t="shared" si="0"/>
        <v>4.3460000000000001</v>
      </c>
      <c r="G12" s="1">
        <v>2</v>
      </c>
      <c r="H12" s="5">
        <f t="shared" si="1"/>
        <v>8.6920000000000002</v>
      </c>
      <c r="I12" s="48"/>
    </row>
    <row r="13" spans="1:9" x14ac:dyDescent="0.25">
      <c r="A13" s="1">
        <v>9</v>
      </c>
      <c r="B13" s="42"/>
      <c r="C13" s="11" t="s">
        <v>4</v>
      </c>
      <c r="D13" s="1">
        <v>164</v>
      </c>
      <c r="E13" s="1">
        <v>300</v>
      </c>
      <c r="F13" s="5">
        <f t="shared" si="0"/>
        <v>4.92</v>
      </c>
      <c r="G13" s="1">
        <v>9</v>
      </c>
      <c r="H13" s="5">
        <f t="shared" si="1"/>
        <v>44.28</v>
      </c>
      <c r="I13" s="48"/>
    </row>
    <row r="14" spans="1:9" x14ac:dyDescent="0.25">
      <c r="A14" s="1">
        <v>10</v>
      </c>
      <c r="B14" s="42"/>
      <c r="C14" s="11" t="s">
        <v>4</v>
      </c>
      <c r="D14" s="1">
        <v>145</v>
      </c>
      <c r="E14" s="1">
        <v>280</v>
      </c>
      <c r="F14" s="5">
        <f t="shared" si="0"/>
        <v>4.0599999999999996</v>
      </c>
      <c r="G14" s="1">
        <v>7</v>
      </c>
      <c r="H14" s="5">
        <f t="shared" si="1"/>
        <v>28.419999999999998</v>
      </c>
      <c r="I14" s="48"/>
    </row>
    <row r="15" spans="1:9" x14ac:dyDescent="0.25">
      <c r="A15" s="1">
        <v>11</v>
      </c>
      <c r="B15" s="42"/>
      <c r="C15" s="11" t="s">
        <v>4</v>
      </c>
      <c r="D15" s="1">
        <v>70</v>
      </c>
      <c r="E15" s="1">
        <v>190</v>
      </c>
      <c r="F15" s="5">
        <f t="shared" si="0"/>
        <v>1.33</v>
      </c>
      <c r="G15" s="1">
        <v>4</v>
      </c>
      <c r="H15" s="5">
        <f t="shared" si="1"/>
        <v>5.32</v>
      </c>
      <c r="I15" s="48"/>
    </row>
    <row r="16" spans="1:9" x14ac:dyDescent="0.25">
      <c r="A16" s="1">
        <v>12</v>
      </c>
      <c r="B16" s="42"/>
      <c r="C16" s="11" t="s">
        <v>4</v>
      </c>
      <c r="D16" s="1">
        <v>155</v>
      </c>
      <c r="E16" s="1">
        <v>265</v>
      </c>
      <c r="F16" s="5">
        <f t="shared" si="0"/>
        <v>4.1074999999999999</v>
      </c>
      <c r="G16" s="1">
        <v>4</v>
      </c>
      <c r="H16" s="5">
        <f t="shared" si="1"/>
        <v>16.43</v>
      </c>
      <c r="I16" s="48"/>
    </row>
    <row r="17" spans="1:9" x14ac:dyDescent="0.25">
      <c r="A17" s="1">
        <v>13</v>
      </c>
      <c r="B17" s="42"/>
      <c r="C17" s="11" t="s">
        <v>4</v>
      </c>
      <c r="D17" s="1">
        <v>125</v>
      </c>
      <c r="E17" s="1">
        <v>230</v>
      </c>
      <c r="F17" s="5">
        <f t="shared" si="0"/>
        <v>2.875</v>
      </c>
      <c r="G17" s="1">
        <v>2</v>
      </c>
      <c r="H17" s="5">
        <f t="shared" si="1"/>
        <v>5.75</v>
      </c>
      <c r="I17" s="48"/>
    </row>
    <row r="18" spans="1:9" x14ac:dyDescent="0.25">
      <c r="A18" s="1">
        <v>14</v>
      </c>
      <c r="B18" s="42"/>
      <c r="C18" s="11" t="s">
        <v>4</v>
      </c>
      <c r="D18" s="1">
        <v>120</v>
      </c>
      <c r="E18" s="1">
        <v>175</v>
      </c>
      <c r="F18" s="5">
        <f t="shared" si="0"/>
        <v>2.1</v>
      </c>
      <c r="G18" s="1">
        <v>3</v>
      </c>
      <c r="H18" s="5">
        <f t="shared" si="1"/>
        <v>6.3000000000000007</v>
      </c>
      <c r="I18" s="51"/>
    </row>
    <row r="19" spans="1:9" x14ac:dyDescent="0.25">
      <c r="A19" s="1">
        <v>15</v>
      </c>
      <c r="B19" s="42"/>
      <c r="C19" s="12" t="s">
        <v>6</v>
      </c>
      <c r="D19" s="1">
        <v>300</v>
      </c>
      <c r="E19" s="1">
        <v>200</v>
      </c>
      <c r="F19" s="5">
        <f t="shared" si="0"/>
        <v>6</v>
      </c>
      <c r="G19" s="1">
        <v>1</v>
      </c>
      <c r="H19" s="5">
        <f t="shared" si="1"/>
        <v>6</v>
      </c>
      <c r="I19" s="1" t="s">
        <v>7</v>
      </c>
    </row>
    <row r="20" spans="1:9" x14ac:dyDescent="0.25">
      <c r="A20" s="1">
        <v>16</v>
      </c>
      <c r="B20" s="42"/>
      <c r="C20" s="12" t="s">
        <v>5</v>
      </c>
      <c r="D20" s="1">
        <v>163</v>
      </c>
      <c r="E20" s="1">
        <v>200</v>
      </c>
      <c r="F20" s="5">
        <f t="shared" si="0"/>
        <v>3.26</v>
      </c>
      <c r="G20" s="1">
        <v>1</v>
      </c>
      <c r="H20" s="5">
        <f t="shared" si="1"/>
        <v>3.26</v>
      </c>
      <c r="I20" s="1" t="s">
        <v>7</v>
      </c>
    </row>
    <row r="21" spans="1:9" ht="15.75" thickBot="1" x14ac:dyDescent="0.3">
      <c r="A21" s="4">
        <v>17</v>
      </c>
      <c r="B21" s="43"/>
      <c r="C21" s="15" t="s">
        <v>8</v>
      </c>
      <c r="D21" s="4">
        <v>462</v>
      </c>
      <c r="E21" s="4">
        <v>300</v>
      </c>
      <c r="F21" s="6">
        <f t="shared" si="0"/>
        <v>13.86</v>
      </c>
      <c r="G21" s="4">
        <v>2</v>
      </c>
      <c r="H21" s="6">
        <f t="shared" si="1"/>
        <v>27.72</v>
      </c>
      <c r="I21" s="4" t="s">
        <v>41</v>
      </c>
    </row>
    <row r="22" spans="1:9" x14ac:dyDescent="0.25">
      <c r="A22" s="2">
        <v>18</v>
      </c>
      <c r="B22" s="42" t="s">
        <v>10</v>
      </c>
      <c r="C22" s="19" t="s">
        <v>4</v>
      </c>
      <c r="D22" s="2">
        <v>152</v>
      </c>
      <c r="E22" s="2">
        <v>265</v>
      </c>
      <c r="F22" s="7">
        <f t="shared" si="0"/>
        <v>4.0279999999999996</v>
      </c>
      <c r="G22" s="2">
        <v>17</v>
      </c>
      <c r="H22" s="7">
        <f t="shared" si="1"/>
        <v>68.475999999999999</v>
      </c>
      <c r="I22" s="50" t="s">
        <v>42</v>
      </c>
    </row>
    <row r="23" spans="1:9" x14ac:dyDescent="0.25">
      <c r="A23" s="1">
        <v>19</v>
      </c>
      <c r="B23" s="42"/>
      <c r="C23" s="19" t="s">
        <v>4</v>
      </c>
      <c r="D23" s="1">
        <v>164</v>
      </c>
      <c r="E23" s="1">
        <v>300</v>
      </c>
      <c r="F23" s="5">
        <f t="shared" si="0"/>
        <v>4.92</v>
      </c>
      <c r="G23" s="1">
        <v>6</v>
      </c>
      <c r="H23" s="5">
        <f t="shared" si="1"/>
        <v>29.52</v>
      </c>
      <c r="I23" s="48"/>
    </row>
    <row r="24" spans="1:9" x14ac:dyDescent="0.25">
      <c r="A24" s="1">
        <v>20</v>
      </c>
      <c r="B24" s="42"/>
      <c r="C24" s="19" t="s">
        <v>4</v>
      </c>
      <c r="D24" s="1">
        <v>164</v>
      </c>
      <c r="E24" s="1">
        <v>265</v>
      </c>
      <c r="F24" s="5">
        <f t="shared" si="0"/>
        <v>4.3460000000000001</v>
      </c>
      <c r="G24" s="1">
        <v>1</v>
      </c>
      <c r="H24" s="5">
        <f t="shared" si="1"/>
        <v>4.3460000000000001</v>
      </c>
      <c r="I24" s="48"/>
    </row>
    <row r="25" spans="1:9" x14ac:dyDescent="0.25">
      <c r="A25" s="1">
        <v>21</v>
      </c>
      <c r="B25" s="42"/>
      <c r="C25" s="19" t="s">
        <v>4</v>
      </c>
      <c r="D25" s="1">
        <v>164</v>
      </c>
      <c r="E25" s="1">
        <v>300</v>
      </c>
      <c r="F25" s="5">
        <f t="shared" si="0"/>
        <v>4.92</v>
      </c>
      <c r="G25" s="1">
        <v>4</v>
      </c>
      <c r="H25" s="5">
        <f t="shared" si="1"/>
        <v>19.68</v>
      </c>
      <c r="I25" s="48"/>
    </row>
    <row r="26" spans="1:9" x14ac:dyDescent="0.25">
      <c r="A26" s="1">
        <v>22</v>
      </c>
      <c r="B26" s="42"/>
      <c r="C26" s="19" t="s">
        <v>4</v>
      </c>
      <c r="D26" s="1">
        <v>464</v>
      </c>
      <c r="E26" s="1">
        <v>300</v>
      </c>
      <c r="F26" s="5">
        <f t="shared" si="0"/>
        <v>13.92</v>
      </c>
      <c r="G26" s="1">
        <v>1</v>
      </c>
      <c r="H26" s="5">
        <f t="shared" si="1"/>
        <v>13.92</v>
      </c>
      <c r="I26" s="48"/>
    </row>
    <row r="27" spans="1:9" x14ac:dyDescent="0.25">
      <c r="A27" s="1">
        <v>23</v>
      </c>
      <c r="B27" s="42"/>
      <c r="C27" s="19" t="s">
        <v>4</v>
      </c>
      <c r="D27" s="1">
        <v>64</v>
      </c>
      <c r="E27" s="1">
        <v>300</v>
      </c>
      <c r="F27" s="5">
        <f t="shared" si="0"/>
        <v>1.92</v>
      </c>
      <c r="G27" s="1">
        <v>2</v>
      </c>
      <c r="H27" s="5">
        <f t="shared" si="1"/>
        <v>3.84</v>
      </c>
      <c r="I27" s="48"/>
    </row>
    <row r="28" spans="1:9" x14ac:dyDescent="0.25">
      <c r="A28" s="1">
        <v>24</v>
      </c>
      <c r="B28" s="42"/>
      <c r="C28" s="19" t="s">
        <v>4</v>
      </c>
      <c r="D28" s="1">
        <v>162</v>
      </c>
      <c r="E28" s="1">
        <v>300</v>
      </c>
      <c r="F28" s="5">
        <f t="shared" si="0"/>
        <v>4.8600000000000003</v>
      </c>
      <c r="G28" s="1">
        <v>2</v>
      </c>
      <c r="H28" s="5">
        <f t="shared" si="1"/>
        <v>9.7200000000000006</v>
      </c>
      <c r="I28" s="48"/>
    </row>
    <row r="29" spans="1:9" x14ac:dyDescent="0.25">
      <c r="A29" s="1">
        <v>25</v>
      </c>
      <c r="B29" s="42"/>
      <c r="C29" s="19" t="s">
        <v>4</v>
      </c>
      <c r="D29" s="1">
        <v>145</v>
      </c>
      <c r="E29" s="1">
        <v>280</v>
      </c>
      <c r="F29" s="5">
        <f t="shared" si="0"/>
        <v>4.0599999999999996</v>
      </c>
      <c r="G29" s="1">
        <v>7</v>
      </c>
      <c r="H29" s="5">
        <f t="shared" si="1"/>
        <v>28.419999999999998</v>
      </c>
      <c r="I29" s="48"/>
    </row>
    <row r="30" spans="1:9" x14ac:dyDescent="0.25">
      <c r="A30" s="1">
        <v>26</v>
      </c>
      <c r="B30" s="42"/>
      <c r="C30" s="19" t="s">
        <v>4</v>
      </c>
      <c r="D30" s="1">
        <v>70</v>
      </c>
      <c r="E30" s="1">
        <v>190</v>
      </c>
      <c r="F30" s="5">
        <f t="shared" si="0"/>
        <v>1.33</v>
      </c>
      <c r="G30" s="1">
        <v>4</v>
      </c>
      <c r="H30" s="5">
        <f t="shared" si="1"/>
        <v>5.32</v>
      </c>
      <c r="I30" s="48"/>
    </row>
    <row r="31" spans="1:9" x14ac:dyDescent="0.25">
      <c r="A31" s="1">
        <v>27</v>
      </c>
      <c r="B31" s="42"/>
      <c r="C31" s="19" t="s">
        <v>4</v>
      </c>
      <c r="D31" s="1">
        <v>155</v>
      </c>
      <c r="E31" s="1">
        <v>265</v>
      </c>
      <c r="F31" s="5">
        <f t="shared" si="0"/>
        <v>4.1074999999999999</v>
      </c>
      <c r="G31" s="1">
        <v>6</v>
      </c>
      <c r="H31" s="5">
        <f t="shared" si="1"/>
        <v>24.645</v>
      </c>
      <c r="I31" s="48"/>
    </row>
    <row r="32" spans="1:9" x14ac:dyDescent="0.25">
      <c r="A32" s="1">
        <v>28</v>
      </c>
      <c r="B32" s="42"/>
      <c r="C32" s="19" t="s">
        <v>4</v>
      </c>
      <c r="D32" s="1">
        <v>120</v>
      </c>
      <c r="E32" s="1">
        <v>175</v>
      </c>
      <c r="F32" s="5">
        <f t="shared" si="0"/>
        <v>2.1</v>
      </c>
      <c r="G32" s="1">
        <v>3</v>
      </c>
      <c r="H32" s="5">
        <f t="shared" si="1"/>
        <v>6.3000000000000007</v>
      </c>
      <c r="I32" s="48"/>
    </row>
    <row r="33" spans="1:9" ht="15.75" thickBot="1" x14ac:dyDescent="0.3">
      <c r="A33" s="4">
        <v>29</v>
      </c>
      <c r="B33" s="43"/>
      <c r="C33" s="15" t="s">
        <v>8</v>
      </c>
      <c r="D33" s="4">
        <v>462</v>
      </c>
      <c r="E33" s="4">
        <v>300</v>
      </c>
      <c r="F33" s="6">
        <f t="shared" ref="F33:F53" si="2">D33*E33/10000</f>
        <v>13.86</v>
      </c>
      <c r="G33" s="4">
        <v>2</v>
      </c>
      <c r="H33" s="6">
        <f t="shared" si="1"/>
        <v>27.72</v>
      </c>
      <c r="I33" s="49"/>
    </row>
    <row r="34" spans="1:9" x14ac:dyDescent="0.25">
      <c r="A34" s="20">
        <v>30</v>
      </c>
      <c r="B34" s="41" t="s">
        <v>11</v>
      </c>
      <c r="C34" s="23" t="s">
        <v>4</v>
      </c>
      <c r="D34" s="20">
        <v>152</v>
      </c>
      <c r="E34" s="20">
        <v>265</v>
      </c>
      <c r="F34" s="22">
        <f t="shared" si="2"/>
        <v>4.0279999999999996</v>
      </c>
      <c r="G34" s="20">
        <v>17</v>
      </c>
      <c r="H34" s="22">
        <f t="shared" si="1"/>
        <v>68.475999999999999</v>
      </c>
      <c r="I34" s="50" t="s">
        <v>40</v>
      </c>
    </row>
    <row r="35" spans="1:9" x14ac:dyDescent="0.25">
      <c r="A35" s="1">
        <v>31</v>
      </c>
      <c r="B35" s="42"/>
      <c r="C35" s="17" t="s">
        <v>4</v>
      </c>
      <c r="D35" s="1">
        <v>164</v>
      </c>
      <c r="E35" s="1">
        <v>300</v>
      </c>
      <c r="F35" s="5">
        <f t="shared" si="2"/>
        <v>4.92</v>
      </c>
      <c r="G35" s="1">
        <v>6</v>
      </c>
      <c r="H35" s="5">
        <f t="shared" si="1"/>
        <v>29.52</v>
      </c>
      <c r="I35" s="48"/>
    </row>
    <row r="36" spans="1:9" x14ac:dyDescent="0.25">
      <c r="A36" s="1">
        <v>32</v>
      </c>
      <c r="B36" s="42"/>
      <c r="C36" s="17" t="s">
        <v>4</v>
      </c>
      <c r="D36" s="1">
        <v>164</v>
      </c>
      <c r="E36" s="1">
        <v>265</v>
      </c>
      <c r="F36" s="5">
        <f t="shared" si="2"/>
        <v>4.3460000000000001</v>
      </c>
      <c r="G36" s="1">
        <v>1</v>
      </c>
      <c r="H36" s="5">
        <f t="shared" si="1"/>
        <v>4.3460000000000001</v>
      </c>
      <c r="I36" s="48"/>
    </row>
    <row r="37" spans="1:9" x14ac:dyDescent="0.25">
      <c r="A37" s="1">
        <v>33</v>
      </c>
      <c r="B37" s="42"/>
      <c r="C37" s="17" t="s">
        <v>4</v>
      </c>
      <c r="D37" s="1">
        <v>164</v>
      </c>
      <c r="E37" s="1">
        <v>300</v>
      </c>
      <c r="F37" s="5">
        <f t="shared" si="2"/>
        <v>4.92</v>
      </c>
      <c r="G37" s="1">
        <v>2</v>
      </c>
      <c r="H37" s="5">
        <f t="shared" si="1"/>
        <v>9.84</v>
      </c>
      <c r="I37" s="48"/>
    </row>
    <row r="38" spans="1:9" x14ac:dyDescent="0.25">
      <c r="A38" s="1">
        <v>34</v>
      </c>
      <c r="B38" s="42"/>
      <c r="C38" s="17" t="s">
        <v>4</v>
      </c>
      <c r="D38" s="1">
        <v>162</v>
      </c>
      <c r="E38" s="1">
        <v>300</v>
      </c>
      <c r="F38" s="5">
        <f t="shared" si="2"/>
        <v>4.8600000000000003</v>
      </c>
      <c r="G38" s="1">
        <v>6</v>
      </c>
      <c r="H38" s="5">
        <f t="shared" si="1"/>
        <v>29.160000000000004</v>
      </c>
      <c r="I38" s="48"/>
    </row>
    <row r="39" spans="1:9" x14ac:dyDescent="0.25">
      <c r="A39" s="1">
        <v>35</v>
      </c>
      <c r="B39" s="42"/>
      <c r="C39" s="17" t="s">
        <v>4</v>
      </c>
      <c r="D39" s="1">
        <v>148</v>
      </c>
      <c r="E39" s="1">
        <v>144</v>
      </c>
      <c r="F39" s="5">
        <f t="shared" si="2"/>
        <v>2.1312000000000002</v>
      </c>
      <c r="G39" s="1">
        <v>2</v>
      </c>
      <c r="H39" s="5">
        <f t="shared" si="1"/>
        <v>4.2624000000000004</v>
      </c>
      <c r="I39" s="48"/>
    </row>
    <row r="40" spans="1:9" x14ac:dyDescent="0.25">
      <c r="A40" s="1">
        <v>36</v>
      </c>
      <c r="B40" s="42"/>
      <c r="C40" s="17" t="s">
        <v>4</v>
      </c>
      <c r="D40" s="1">
        <v>145</v>
      </c>
      <c r="E40" s="1">
        <v>280</v>
      </c>
      <c r="F40" s="5">
        <f t="shared" si="2"/>
        <v>4.0599999999999996</v>
      </c>
      <c r="G40" s="1">
        <v>3</v>
      </c>
      <c r="H40" s="5">
        <f t="shared" si="1"/>
        <v>12.18</v>
      </c>
      <c r="I40" s="48"/>
    </row>
    <row r="41" spans="1:9" x14ac:dyDescent="0.25">
      <c r="A41" s="1">
        <v>37</v>
      </c>
      <c r="B41" s="42"/>
      <c r="C41" s="17" t="s">
        <v>4</v>
      </c>
      <c r="D41" s="1">
        <v>140</v>
      </c>
      <c r="E41" s="1">
        <v>280</v>
      </c>
      <c r="F41" s="5">
        <f t="shared" si="2"/>
        <v>3.92</v>
      </c>
      <c r="G41" s="1">
        <v>4</v>
      </c>
      <c r="H41" s="5">
        <f t="shared" si="1"/>
        <v>15.68</v>
      </c>
      <c r="I41" s="48"/>
    </row>
    <row r="42" spans="1:9" x14ac:dyDescent="0.25">
      <c r="A42" s="1">
        <v>38</v>
      </c>
      <c r="B42" s="42"/>
      <c r="C42" s="17" t="s">
        <v>4</v>
      </c>
      <c r="D42" s="1">
        <v>70</v>
      </c>
      <c r="E42" s="1">
        <v>190</v>
      </c>
      <c r="F42" s="5">
        <f t="shared" si="2"/>
        <v>1.33</v>
      </c>
      <c r="G42" s="1">
        <v>3</v>
      </c>
      <c r="H42" s="5">
        <f t="shared" si="1"/>
        <v>3.99</v>
      </c>
      <c r="I42" s="48"/>
    </row>
    <row r="43" spans="1:9" x14ac:dyDescent="0.25">
      <c r="A43" s="1">
        <v>39</v>
      </c>
      <c r="B43" s="42"/>
      <c r="C43" s="17" t="s">
        <v>4</v>
      </c>
      <c r="D43" s="1">
        <v>155</v>
      </c>
      <c r="E43" s="1">
        <v>265</v>
      </c>
      <c r="F43" s="5">
        <f t="shared" si="2"/>
        <v>4.1074999999999999</v>
      </c>
      <c r="G43" s="1">
        <v>6</v>
      </c>
      <c r="H43" s="5">
        <f t="shared" si="1"/>
        <v>24.645</v>
      </c>
      <c r="I43" s="48"/>
    </row>
    <row r="44" spans="1:9" ht="15.75" thickBot="1" x14ac:dyDescent="0.3">
      <c r="A44" s="4">
        <v>40</v>
      </c>
      <c r="B44" s="43"/>
      <c r="C44" s="18" t="s">
        <v>4</v>
      </c>
      <c r="D44" s="4">
        <v>120</v>
      </c>
      <c r="E44" s="4">
        <v>175</v>
      </c>
      <c r="F44" s="6">
        <f t="shared" si="2"/>
        <v>2.1</v>
      </c>
      <c r="G44" s="4">
        <v>3</v>
      </c>
      <c r="H44" s="6">
        <f t="shared" si="1"/>
        <v>6.3000000000000007</v>
      </c>
      <c r="I44" s="49"/>
    </row>
    <row r="45" spans="1:9" x14ac:dyDescent="0.25">
      <c r="A45" s="20">
        <v>41</v>
      </c>
      <c r="B45" s="41" t="s">
        <v>21</v>
      </c>
      <c r="C45" s="23" t="s">
        <v>12</v>
      </c>
      <c r="D45" s="20">
        <v>90</v>
      </c>
      <c r="E45" s="20">
        <v>150</v>
      </c>
      <c r="F45" s="22">
        <f t="shared" si="2"/>
        <v>1.35</v>
      </c>
      <c r="G45" s="20">
        <v>22</v>
      </c>
      <c r="H45" s="22">
        <f t="shared" si="1"/>
        <v>29.700000000000003</v>
      </c>
      <c r="I45" s="50" t="s">
        <v>40</v>
      </c>
    </row>
    <row r="46" spans="1:9" x14ac:dyDescent="0.25">
      <c r="A46" s="1">
        <v>42</v>
      </c>
      <c r="B46" s="42"/>
      <c r="C46" s="17" t="s">
        <v>13</v>
      </c>
      <c r="D46" s="1">
        <v>107</v>
      </c>
      <c r="E46" s="1">
        <v>156</v>
      </c>
      <c r="F46" s="5">
        <f t="shared" si="2"/>
        <v>1.6692</v>
      </c>
      <c r="G46" s="1">
        <v>6</v>
      </c>
      <c r="H46" s="5">
        <f t="shared" si="1"/>
        <v>10.0152</v>
      </c>
      <c r="I46" s="48"/>
    </row>
    <row r="47" spans="1:9" x14ac:dyDescent="0.25">
      <c r="A47" s="1">
        <v>43</v>
      </c>
      <c r="B47" s="42"/>
      <c r="C47" s="17" t="s">
        <v>13</v>
      </c>
      <c r="D47" s="1">
        <v>120</v>
      </c>
      <c r="E47" s="1">
        <v>194</v>
      </c>
      <c r="F47" s="5">
        <f t="shared" si="2"/>
        <v>2.3279999999999998</v>
      </c>
      <c r="G47" s="1">
        <v>4</v>
      </c>
      <c r="H47" s="5">
        <f t="shared" si="1"/>
        <v>9.3119999999999994</v>
      </c>
      <c r="I47" s="48"/>
    </row>
    <row r="48" spans="1:9" x14ac:dyDescent="0.25">
      <c r="A48" s="1">
        <v>44</v>
      </c>
      <c r="B48" s="42"/>
      <c r="C48" s="17" t="s">
        <v>13</v>
      </c>
      <c r="D48" s="1">
        <v>97</v>
      </c>
      <c r="E48" s="1">
        <v>194</v>
      </c>
      <c r="F48" s="5">
        <f t="shared" si="2"/>
        <v>1.8817999999999999</v>
      </c>
      <c r="G48" s="1">
        <v>2</v>
      </c>
      <c r="H48" s="5">
        <f t="shared" si="1"/>
        <v>3.7635999999999998</v>
      </c>
      <c r="I48" s="48"/>
    </row>
    <row r="49" spans="1:9" x14ac:dyDescent="0.25">
      <c r="A49" s="1">
        <v>45</v>
      </c>
      <c r="B49" s="42"/>
      <c r="C49" s="17" t="s">
        <v>13</v>
      </c>
      <c r="D49" s="1">
        <v>123</v>
      </c>
      <c r="E49" s="1">
        <v>194</v>
      </c>
      <c r="F49" s="5">
        <f t="shared" si="2"/>
        <v>2.3862000000000001</v>
      </c>
      <c r="G49" s="1">
        <v>4</v>
      </c>
      <c r="H49" s="5">
        <f t="shared" si="1"/>
        <v>9.5448000000000004</v>
      </c>
      <c r="I49" s="48"/>
    </row>
    <row r="50" spans="1:9" x14ac:dyDescent="0.25">
      <c r="A50" s="1">
        <v>46</v>
      </c>
      <c r="B50" s="42"/>
      <c r="C50" s="17" t="s">
        <v>13</v>
      </c>
      <c r="D50" s="1">
        <v>114</v>
      </c>
      <c r="E50" s="1">
        <v>194</v>
      </c>
      <c r="F50" s="5">
        <f t="shared" si="2"/>
        <v>2.2115999999999998</v>
      </c>
      <c r="G50" s="1">
        <v>2</v>
      </c>
      <c r="H50" s="5">
        <f t="shared" si="1"/>
        <v>4.4231999999999996</v>
      </c>
      <c r="I50" s="48"/>
    </row>
    <row r="51" spans="1:9" x14ac:dyDescent="0.25">
      <c r="A51" s="1">
        <v>47</v>
      </c>
      <c r="B51" s="42"/>
      <c r="C51" s="17" t="s">
        <v>13</v>
      </c>
      <c r="D51" s="1">
        <v>93</v>
      </c>
      <c r="E51" s="1">
        <v>189</v>
      </c>
      <c r="F51" s="5">
        <f t="shared" si="2"/>
        <v>1.7577</v>
      </c>
      <c r="G51" s="1">
        <v>8</v>
      </c>
      <c r="H51" s="5">
        <f t="shared" si="1"/>
        <v>14.0616</v>
      </c>
      <c r="I51" s="48"/>
    </row>
    <row r="52" spans="1:9" x14ac:dyDescent="0.25">
      <c r="A52" s="1">
        <v>48</v>
      </c>
      <c r="B52" s="42"/>
      <c r="C52" s="14" t="s">
        <v>14</v>
      </c>
      <c r="D52" s="1">
        <v>219</v>
      </c>
      <c r="E52" s="1">
        <v>150</v>
      </c>
      <c r="F52" s="5">
        <f t="shared" si="2"/>
        <v>3.2850000000000001</v>
      </c>
      <c r="G52" s="1">
        <v>4</v>
      </c>
      <c r="H52" s="5">
        <f t="shared" si="1"/>
        <v>13.14</v>
      </c>
      <c r="I52" s="48"/>
    </row>
    <row r="53" spans="1:9" ht="15.75" thickBot="1" x14ac:dyDescent="0.3">
      <c r="A53" s="4">
        <v>49</v>
      </c>
      <c r="B53" s="43"/>
      <c r="C53" s="18" t="s">
        <v>13</v>
      </c>
      <c r="D53" s="4">
        <v>120</v>
      </c>
      <c r="E53" s="4">
        <v>175</v>
      </c>
      <c r="F53" s="6">
        <f t="shared" si="2"/>
        <v>2.1</v>
      </c>
      <c r="G53" s="4">
        <v>3</v>
      </c>
      <c r="H53" s="6">
        <f t="shared" si="1"/>
        <v>6.3000000000000007</v>
      </c>
      <c r="I53" s="49"/>
    </row>
    <row r="54" spans="1:9" ht="22.5" customHeight="1" x14ac:dyDescent="0.25">
      <c r="A54" s="52" t="s">
        <v>35</v>
      </c>
      <c r="B54" s="53"/>
      <c r="C54" s="53"/>
      <c r="D54" s="53"/>
      <c r="E54" s="53"/>
      <c r="F54" s="53"/>
      <c r="G54" s="54"/>
      <c r="H54" s="25">
        <f>SUM(H5:H53)</f>
        <v>834.15709999999979</v>
      </c>
      <c r="I54" s="3"/>
    </row>
    <row r="55" spans="1:9" ht="18" x14ac:dyDescent="0.25">
      <c r="A55" s="31" t="s">
        <v>26</v>
      </c>
      <c r="B55" s="31"/>
      <c r="C55" s="31"/>
      <c r="D55" s="31" t="s">
        <v>23</v>
      </c>
      <c r="E55" s="31"/>
      <c r="F55" s="31"/>
      <c r="G55" s="31"/>
      <c r="H55" s="32" t="s">
        <v>25</v>
      </c>
      <c r="I55" s="32"/>
    </row>
    <row r="56" spans="1:9" x14ac:dyDescent="0.25">
      <c r="A56" s="17" t="s">
        <v>15</v>
      </c>
      <c r="B56" s="17" t="s">
        <v>16</v>
      </c>
      <c r="C56" s="17" t="s">
        <v>17</v>
      </c>
      <c r="D56" s="17" t="s">
        <v>1</v>
      </c>
      <c r="E56" s="17" t="s">
        <v>3</v>
      </c>
      <c r="F56" s="24" t="s">
        <v>2</v>
      </c>
      <c r="G56" s="17" t="s">
        <v>18</v>
      </c>
      <c r="H56" s="24" t="s">
        <v>19</v>
      </c>
      <c r="I56" s="17" t="s">
        <v>20</v>
      </c>
    </row>
    <row r="57" spans="1:9" ht="15" customHeight="1" x14ac:dyDescent="0.25">
      <c r="A57" s="1">
        <v>1</v>
      </c>
      <c r="B57" s="55" t="s">
        <v>0</v>
      </c>
      <c r="C57" s="26" t="s">
        <v>4</v>
      </c>
      <c r="D57" s="1">
        <v>86</v>
      </c>
      <c r="E57" s="1">
        <v>53</v>
      </c>
      <c r="F57" s="5">
        <f>D57*E57/10000</f>
        <v>0.45579999999999998</v>
      </c>
      <c r="G57" s="1">
        <v>1</v>
      </c>
      <c r="H57" s="5">
        <f>F57*G57</f>
        <v>0.45579999999999998</v>
      </c>
      <c r="I57" s="47" t="s">
        <v>40</v>
      </c>
    </row>
    <row r="58" spans="1:9" x14ac:dyDescent="0.25">
      <c r="A58" s="1">
        <v>2</v>
      </c>
      <c r="B58" s="56"/>
      <c r="C58" s="26" t="s">
        <v>4</v>
      </c>
      <c r="D58" s="1">
        <v>75</v>
      </c>
      <c r="E58" s="1">
        <v>43</v>
      </c>
      <c r="F58" s="5">
        <f t="shared" ref="F58:F79" si="3">D58*E58/10000</f>
        <v>0.32250000000000001</v>
      </c>
      <c r="G58" s="1">
        <v>2</v>
      </c>
      <c r="H58" s="5">
        <f t="shared" ref="H58:H78" si="4">F58*G58</f>
        <v>0.64500000000000002</v>
      </c>
      <c r="I58" s="48"/>
    </row>
    <row r="59" spans="1:9" ht="19.5" customHeight="1" x14ac:dyDescent="0.25">
      <c r="A59" s="1">
        <v>3</v>
      </c>
      <c r="B59" s="44" t="s">
        <v>9</v>
      </c>
      <c r="C59" s="26" t="s">
        <v>4</v>
      </c>
      <c r="D59" s="1">
        <v>139</v>
      </c>
      <c r="E59" s="1">
        <v>146</v>
      </c>
      <c r="F59" s="5">
        <f t="shared" si="3"/>
        <v>2.0293999999999999</v>
      </c>
      <c r="G59" s="1">
        <v>1</v>
      </c>
      <c r="H59" s="5">
        <f t="shared" si="4"/>
        <v>2.0293999999999999</v>
      </c>
      <c r="I59" s="51"/>
    </row>
    <row r="60" spans="1:9" x14ac:dyDescent="0.25">
      <c r="A60" s="1"/>
      <c r="B60" s="45"/>
      <c r="C60" s="26" t="s">
        <v>28</v>
      </c>
      <c r="D60" s="1">
        <v>95</v>
      </c>
      <c r="E60" s="1">
        <v>205</v>
      </c>
      <c r="F60" s="5">
        <f t="shared" si="3"/>
        <v>1.9475</v>
      </c>
      <c r="G60" s="1">
        <v>1</v>
      </c>
      <c r="H60" s="5">
        <f t="shared" si="4"/>
        <v>1.9475</v>
      </c>
      <c r="I60" s="28" t="s">
        <v>36</v>
      </c>
    </row>
    <row r="61" spans="1:9" x14ac:dyDescent="0.25">
      <c r="A61" s="1"/>
      <c r="B61" s="45"/>
      <c r="C61" s="26" t="s">
        <v>28</v>
      </c>
      <c r="D61" s="1">
        <v>115</v>
      </c>
      <c r="E61" s="1">
        <v>205</v>
      </c>
      <c r="F61" s="5">
        <f t="shared" si="3"/>
        <v>2.3574999999999999</v>
      </c>
      <c r="G61" s="1">
        <v>1</v>
      </c>
      <c r="H61" s="5">
        <f t="shared" si="4"/>
        <v>2.3574999999999999</v>
      </c>
      <c r="I61" s="28" t="s">
        <v>36</v>
      </c>
    </row>
    <row r="62" spans="1:9" x14ac:dyDescent="0.25">
      <c r="A62" s="1"/>
      <c r="B62" s="45"/>
      <c r="C62" s="26" t="s">
        <v>28</v>
      </c>
      <c r="D62" s="1">
        <v>95</v>
      </c>
      <c r="E62" s="1">
        <v>205</v>
      </c>
      <c r="F62" s="5">
        <f t="shared" si="3"/>
        <v>1.9475</v>
      </c>
      <c r="G62" s="1">
        <v>1</v>
      </c>
      <c r="H62" s="5">
        <f t="shared" si="4"/>
        <v>1.9475</v>
      </c>
      <c r="I62" s="28" t="s">
        <v>36</v>
      </c>
    </row>
    <row r="63" spans="1:9" x14ac:dyDescent="0.25">
      <c r="A63" s="1"/>
      <c r="B63" s="45"/>
      <c r="C63" s="26" t="s">
        <v>28</v>
      </c>
      <c r="D63" s="1">
        <v>90</v>
      </c>
      <c r="E63" s="1">
        <v>200</v>
      </c>
      <c r="F63" s="5">
        <f t="shared" si="3"/>
        <v>1.8</v>
      </c>
      <c r="G63" s="1">
        <v>3</v>
      </c>
      <c r="H63" s="5">
        <f t="shared" si="4"/>
        <v>5.4</v>
      </c>
      <c r="I63" s="28" t="s">
        <v>36</v>
      </c>
    </row>
    <row r="64" spans="1:9" x14ac:dyDescent="0.25">
      <c r="A64" s="1"/>
      <c r="B64" s="45"/>
      <c r="C64" s="26" t="s">
        <v>29</v>
      </c>
      <c r="D64" s="1">
        <v>200</v>
      </c>
      <c r="E64" s="1">
        <v>160</v>
      </c>
      <c r="F64" s="5">
        <f t="shared" si="3"/>
        <v>3.2</v>
      </c>
      <c r="G64" s="1">
        <v>1</v>
      </c>
      <c r="H64" s="5">
        <f t="shared" si="4"/>
        <v>3.2</v>
      </c>
      <c r="I64" s="47" t="s">
        <v>40</v>
      </c>
    </row>
    <row r="65" spans="1:9" x14ac:dyDescent="0.25">
      <c r="A65" s="1"/>
      <c r="B65" s="45"/>
      <c r="C65" s="26" t="s">
        <v>13</v>
      </c>
      <c r="D65" s="1">
        <v>201</v>
      </c>
      <c r="E65" s="1">
        <v>145</v>
      </c>
      <c r="F65" s="5">
        <f t="shared" si="3"/>
        <v>2.9144999999999999</v>
      </c>
      <c r="G65" s="1">
        <v>3</v>
      </c>
      <c r="H65" s="5">
        <f t="shared" si="4"/>
        <v>8.7434999999999992</v>
      </c>
      <c r="I65" s="48"/>
    </row>
    <row r="66" spans="1:9" x14ac:dyDescent="0.25">
      <c r="A66" s="1"/>
      <c r="B66" s="45"/>
      <c r="C66" s="26" t="s">
        <v>30</v>
      </c>
      <c r="D66" s="1">
        <v>159</v>
      </c>
      <c r="E66" s="1">
        <v>214</v>
      </c>
      <c r="F66" s="5">
        <f t="shared" si="3"/>
        <v>3.4026000000000001</v>
      </c>
      <c r="G66" s="1">
        <v>1</v>
      </c>
      <c r="H66" s="5">
        <f t="shared" si="4"/>
        <v>3.4026000000000001</v>
      </c>
      <c r="I66" s="48"/>
    </row>
    <row r="67" spans="1:9" x14ac:dyDescent="0.25">
      <c r="A67" s="1"/>
      <c r="B67" s="45"/>
      <c r="C67" s="26" t="s">
        <v>31</v>
      </c>
      <c r="D67" s="1">
        <v>120</v>
      </c>
      <c r="E67" s="1">
        <v>180</v>
      </c>
      <c r="F67" s="5">
        <f t="shared" si="3"/>
        <v>2.16</v>
      </c>
      <c r="G67" s="1">
        <v>2</v>
      </c>
      <c r="H67" s="5">
        <f t="shared" si="4"/>
        <v>4.32</v>
      </c>
      <c r="I67" s="48"/>
    </row>
    <row r="68" spans="1:9" x14ac:dyDescent="0.25">
      <c r="A68" s="1"/>
      <c r="B68" s="45"/>
      <c r="C68" s="26" t="s">
        <v>31</v>
      </c>
      <c r="D68" s="1">
        <v>188</v>
      </c>
      <c r="E68" s="1">
        <v>180</v>
      </c>
      <c r="F68" s="5">
        <f t="shared" si="3"/>
        <v>3.3839999999999999</v>
      </c>
      <c r="G68" s="1">
        <v>2</v>
      </c>
      <c r="H68" s="5">
        <f t="shared" si="4"/>
        <v>6.7679999999999998</v>
      </c>
      <c r="I68" s="48"/>
    </row>
    <row r="69" spans="1:9" x14ac:dyDescent="0.25">
      <c r="A69" s="1"/>
      <c r="B69" s="45"/>
      <c r="C69" s="26" t="s">
        <v>13</v>
      </c>
      <c r="D69" s="1">
        <v>110</v>
      </c>
      <c r="E69" s="1">
        <v>105</v>
      </c>
      <c r="F69" s="5">
        <f t="shared" si="3"/>
        <v>1.155</v>
      </c>
      <c r="G69" s="1">
        <v>1</v>
      </c>
      <c r="H69" s="5">
        <f t="shared" si="4"/>
        <v>1.155</v>
      </c>
      <c r="I69" s="48"/>
    </row>
    <row r="70" spans="1:9" x14ac:dyDescent="0.25">
      <c r="A70" s="1"/>
      <c r="B70" s="45"/>
      <c r="C70" s="26" t="s">
        <v>13</v>
      </c>
      <c r="D70" s="1">
        <v>145</v>
      </c>
      <c r="E70" s="1">
        <v>143</v>
      </c>
      <c r="F70" s="5">
        <f t="shared" si="3"/>
        <v>2.0735000000000001</v>
      </c>
      <c r="G70" s="1">
        <v>1</v>
      </c>
      <c r="H70" s="5">
        <f t="shared" si="4"/>
        <v>2.0735000000000001</v>
      </c>
      <c r="I70" s="48"/>
    </row>
    <row r="71" spans="1:9" x14ac:dyDescent="0.25">
      <c r="A71" s="1"/>
      <c r="B71" s="57"/>
      <c r="C71" s="26" t="s">
        <v>13</v>
      </c>
      <c r="D71" s="1">
        <v>32</v>
      </c>
      <c r="E71" s="1">
        <v>34</v>
      </c>
      <c r="F71" s="5">
        <f t="shared" si="3"/>
        <v>0.10879999999999999</v>
      </c>
      <c r="G71" s="1">
        <v>1</v>
      </c>
      <c r="H71" s="5">
        <f t="shared" si="4"/>
        <v>0.10879999999999999</v>
      </c>
      <c r="I71" s="48"/>
    </row>
    <row r="72" spans="1:9" x14ac:dyDescent="0.25">
      <c r="A72" s="1"/>
      <c r="B72" s="44" t="s">
        <v>10</v>
      </c>
      <c r="C72" s="26" t="s">
        <v>13</v>
      </c>
      <c r="D72" s="1">
        <v>122</v>
      </c>
      <c r="E72" s="1">
        <v>146</v>
      </c>
      <c r="F72" s="5">
        <f t="shared" si="3"/>
        <v>1.7811999999999999</v>
      </c>
      <c r="G72" s="1">
        <v>1</v>
      </c>
      <c r="H72" s="5">
        <f t="shared" si="4"/>
        <v>1.7811999999999999</v>
      </c>
      <c r="I72" s="48"/>
    </row>
    <row r="73" spans="1:9" x14ac:dyDescent="0.25">
      <c r="A73" s="1"/>
      <c r="B73" s="45"/>
      <c r="C73" s="26" t="s">
        <v>13</v>
      </c>
      <c r="D73" s="1">
        <v>201</v>
      </c>
      <c r="E73" s="1">
        <v>147</v>
      </c>
      <c r="F73" s="5">
        <f t="shared" si="3"/>
        <v>2.9546999999999999</v>
      </c>
      <c r="G73" s="1">
        <v>3</v>
      </c>
      <c r="H73" s="5">
        <f t="shared" si="4"/>
        <v>8.8641000000000005</v>
      </c>
      <c r="I73" s="48"/>
    </row>
    <row r="74" spans="1:9" x14ac:dyDescent="0.25">
      <c r="A74" s="1"/>
      <c r="B74" s="45"/>
      <c r="C74" s="26" t="s">
        <v>32</v>
      </c>
      <c r="D74" s="1">
        <v>161</v>
      </c>
      <c r="E74" s="1">
        <v>214</v>
      </c>
      <c r="F74" s="5">
        <f t="shared" si="3"/>
        <v>3.4453999999999998</v>
      </c>
      <c r="G74" s="1">
        <v>1</v>
      </c>
      <c r="H74" s="5">
        <f t="shared" si="4"/>
        <v>3.4453999999999998</v>
      </c>
      <c r="I74" s="48"/>
    </row>
    <row r="75" spans="1:9" x14ac:dyDescent="0.25">
      <c r="A75" s="1"/>
      <c r="B75" s="45"/>
      <c r="C75" s="26" t="s">
        <v>13</v>
      </c>
      <c r="D75" s="1">
        <v>108</v>
      </c>
      <c r="E75" s="1">
        <v>105</v>
      </c>
      <c r="F75" s="5">
        <f t="shared" si="3"/>
        <v>1.1339999999999999</v>
      </c>
      <c r="G75" s="1">
        <v>1</v>
      </c>
      <c r="H75" s="5">
        <f t="shared" si="4"/>
        <v>1.1339999999999999</v>
      </c>
      <c r="I75" s="48"/>
    </row>
    <row r="76" spans="1:9" x14ac:dyDescent="0.25">
      <c r="A76" s="1"/>
      <c r="B76" s="45"/>
      <c r="C76" s="26" t="s">
        <v>13</v>
      </c>
      <c r="D76" s="1">
        <v>146</v>
      </c>
      <c r="E76" s="1">
        <v>143</v>
      </c>
      <c r="F76" s="5">
        <f t="shared" si="3"/>
        <v>2.0878000000000001</v>
      </c>
      <c r="G76" s="1">
        <v>1</v>
      </c>
      <c r="H76" s="5">
        <f t="shared" si="4"/>
        <v>2.0878000000000001</v>
      </c>
      <c r="I76" s="48"/>
    </row>
    <row r="77" spans="1:9" x14ac:dyDescent="0.25">
      <c r="A77" s="1"/>
      <c r="B77" s="57"/>
      <c r="C77" s="26" t="s">
        <v>13</v>
      </c>
      <c r="D77" s="1">
        <v>32</v>
      </c>
      <c r="E77" s="1">
        <v>154</v>
      </c>
      <c r="F77" s="5">
        <f t="shared" si="3"/>
        <v>0.49280000000000002</v>
      </c>
      <c r="G77" s="1">
        <v>1</v>
      </c>
      <c r="H77" s="5">
        <f t="shared" si="4"/>
        <v>0.49280000000000002</v>
      </c>
      <c r="I77" s="48"/>
    </row>
    <row r="78" spans="1:9" x14ac:dyDescent="0.25">
      <c r="A78" s="1"/>
      <c r="B78" s="58" t="s">
        <v>34</v>
      </c>
      <c r="C78" s="26" t="s">
        <v>33</v>
      </c>
      <c r="D78" s="1">
        <v>90</v>
      </c>
      <c r="E78" s="1">
        <v>150</v>
      </c>
      <c r="F78" s="5">
        <f t="shared" si="3"/>
        <v>1.35</v>
      </c>
      <c r="G78" s="1">
        <v>9</v>
      </c>
      <c r="H78" s="5">
        <f t="shared" si="4"/>
        <v>12.15</v>
      </c>
      <c r="I78" s="48"/>
    </row>
    <row r="79" spans="1:9" x14ac:dyDescent="0.25">
      <c r="A79" s="1"/>
      <c r="B79" s="59"/>
      <c r="C79" s="26" t="s">
        <v>13</v>
      </c>
      <c r="D79" s="1">
        <v>59</v>
      </c>
      <c r="E79" s="1">
        <v>109</v>
      </c>
      <c r="F79" s="5">
        <f t="shared" si="3"/>
        <v>0.6431</v>
      </c>
      <c r="G79" s="1">
        <v>2</v>
      </c>
      <c r="H79" s="5">
        <f>F79*G79</f>
        <v>1.2862</v>
      </c>
      <c r="I79" s="51"/>
    </row>
    <row r="80" spans="1:9" ht="24" customHeight="1" x14ac:dyDescent="0.25">
      <c r="A80" s="33" t="s">
        <v>35</v>
      </c>
      <c r="B80" s="34"/>
      <c r="C80" s="34"/>
      <c r="D80" s="34"/>
      <c r="E80" s="34"/>
      <c r="F80" s="34"/>
      <c r="G80" s="35"/>
      <c r="H80" s="27">
        <f>SUM(H57:H79)</f>
        <v>75.795600000000007</v>
      </c>
      <c r="I80" s="28"/>
    </row>
    <row r="81" spans="1:9" ht="18" x14ac:dyDescent="0.25">
      <c r="A81" s="31" t="s">
        <v>37</v>
      </c>
      <c r="B81" s="31"/>
      <c r="C81" s="31"/>
      <c r="D81" s="31" t="s">
        <v>23</v>
      </c>
      <c r="E81" s="31"/>
      <c r="F81" s="31"/>
      <c r="G81" s="31"/>
      <c r="H81" s="32" t="s">
        <v>38</v>
      </c>
      <c r="I81" s="32"/>
    </row>
    <row r="82" spans="1:9" x14ac:dyDescent="0.25">
      <c r="A82" s="17" t="s">
        <v>15</v>
      </c>
      <c r="B82" s="17" t="s">
        <v>16</v>
      </c>
      <c r="C82" s="17" t="s">
        <v>17</v>
      </c>
      <c r="D82" s="17" t="s">
        <v>1</v>
      </c>
      <c r="E82" s="17" t="s">
        <v>3</v>
      </c>
      <c r="F82" s="24" t="s">
        <v>2</v>
      </c>
      <c r="G82" s="17" t="s">
        <v>18</v>
      </c>
      <c r="H82" s="24" t="s">
        <v>19</v>
      </c>
      <c r="I82" s="17" t="s">
        <v>45</v>
      </c>
    </row>
    <row r="83" spans="1:9" x14ac:dyDescent="0.25">
      <c r="A83" s="1">
        <v>1</v>
      </c>
      <c r="B83" s="1" t="s">
        <v>39</v>
      </c>
      <c r="C83" s="12" t="s">
        <v>13</v>
      </c>
      <c r="D83" s="1">
        <v>150</v>
      </c>
      <c r="E83" s="1">
        <v>150</v>
      </c>
      <c r="F83" s="5">
        <f>D83*E83/10000</f>
        <v>2.25</v>
      </c>
      <c r="G83" s="1">
        <v>1</v>
      </c>
      <c r="H83" s="5">
        <f>F83*G83</f>
        <v>2.25</v>
      </c>
      <c r="I83" s="1"/>
    </row>
    <row r="84" spans="1:9" x14ac:dyDescent="0.25">
      <c r="A84" s="1">
        <v>2</v>
      </c>
      <c r="B84" s="1" t="s">
        <v>39</v>
      </c>
      <c r="C84" s="12" t="s">
        <v>13</v>
      </c>
      <c r="D84" s="1">
        <v>150</v>
      </c>
      <c r="E84" s="1">
        <v>150</v>
      </c>
      <c r="F84" s="5">
        <f t="shared" ref="F84:F85" si="5">D84*E84/10000</f>
        <v>2.25</v>
      </c>
      <c r="G84" s="1">
        <v>1</v>
      </c>
      <c r="H84" s="5">
        <f t="shared" ref="H84:H85" si="6">F84*G84</f>
        <v>2.25</v>
      </c>
      <c r="I84" s="1"/>
    </row>
    <row r="85" spans="1:9" x14ac:dyDescent="0.25">
      <c r="A85" s="1">
        <v>3</v>
      </c>
      <c r="B85" s="1" t="s">
        <v>39</v>
      </c>
      <c r="C85" s="12" t="s">
        <v>13</v>
      </c>
      <c r="D85" s="1">
        <v>180</v>
      </c>
      <c r="E85" s="1">
        <v>150</v>
      </c>
      <c r="F85" s="5">
        <f t="shared" si="5"/>
        <v>2.7</v>
      </c>
      <c r="G85" s="1">
        <v>1</v>
      </c>
      <c r="H85" s="5">
        <f t="shared" si="6"/>
        <v>2.7</v>
      </c>
      <c r="I85" s="1"/>
    </row>
    <row r="86" spans="1:9" ht="26.25" customHeight="1" x14ac:dyDescent="0.25">
      <c r="A86" s="33" t="s">
        <v>35</v>
      </c>
      <c r="B86" s="34"/>
      <c r="C86" s="34"/>
      <c r="D86" s="34"/>
      <c r="E86" s="34"/>
      <c r="F86" s="34"/>
      <c r="G86" s="35"/>
      <c r="H86" s="27">
        <f>SUM(H83:H85)</f>
        <v>7.2</v>
      </c>
      <c r="I86" s="1"/>
    </row>
    <row r="87" spans="1:9" ht="33.75" customHeight="1" x14ac:dyDescent="0.25">
      <c r="A87" s="36"/>
      <c r="B87" s="37"/>
      <c r="C87" s="37"/>
      <c r="D87" s="37"/>
      <c r="E87" s="37"/>
      <c r="F87" s="37"/>
      <c r="G87" s="38"/>
      <c r="H87" s="29"/>
      <c r="I87" s="30" t="s">
        <v>43</v>
      </c>
    </row>
  </sheetData>
  <mergeCells count="31">
    <mergeCell ref="A54:G54"/>
    <mergeCell ref="A80:G80"/>
    <mergeCell ref="I57:I59"/>
    <mergeCell ref="I64:I79"/>
    <mergeCell ref="A55:C55"/>
    <mergeCell ref="D55:G55"/>
    <mergeCell ref="H55:I55"/>
    <mergeCell ref="B57:B58"/>
    <mergeCell ref="B59:B71"/>
    <mergeCell ref="B72:B77"/>
    <mergeCell ref="B78:B79"/>
    <mergeCell ref="A1:I1"/>
    <mergeCell ref="A3:I3"/>
    <mergeCell ref="B45:B53"/>
    <mergeCell ref="A2:C2"/>
    <mergeCell ref="D2:G2"/>
    <mergeCell ref="H2:I2"/>
    <mergeCell ref="B5:B9"/>
    <mergeCell ref="B10:B21"/>
    <mergeCell ref="B22:B33"/>
    <mergeCell ref="B34:B44"/>
    <mergeCell ref="I5:I9"/>
    <mergeCell ref="I10:I18"/>
    <mergeCell ref="I22:I33"/>
    <mergeCell ref="I34:I44"/>
    <mergeCell ref="I45:I53"/>
    <mergeCell ref="A81:C81"/>
    <mergeCell ref="D81:G81"/>
    <mergeCell ref="H81:I81"/>
    <mergeCell ref="A86:G86"/>
    <mergeCell ref="A87:G87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 Szopka</dc:creator>
  <cp:lastModifiedBy>Wioletta Szopka</cp:lastModifiedBy>
  <cp:lastPrinted>2019-10-28T10:55:32Z</cp:lastPrinted>
  <dcterms:created xsi:type="dcterms:W3CDTF">2019-10-25T10:35:40Z</dcterms:created>
  <dcterms:modified xsi:type="dcterms:W3CDTF">2025-12-09T18:25:14Z</dcterms:modified>
</cp:coreProperties>
</file>